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6-Web\Govern Obert\Castellar en Xifres\Transport i mobilitat\Usuaris de les línies del bus\"/>
    </mc:Choice>
  </mc:AlternateContent>
  <bookViews>
    <workbookView xWindow="0" yWindow="0" windowWidth="20235" windowHeight="9525" activeTab="1"/>
  </bookViews>
  <sheets>
    <sheet name="evolució 2014-2022" sheetId="1" r:id="rId1"/>
    <sheet name="detall mensual 202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7" i="1"/>
  <c r="D13" i="1" l="1"/>
  <c r="L13" i="1" l="1"/>
  <c r="M13" i="1" s="1"/>
  <c r="K13" i="1"/>
  <c r="I13" i="1"/>
  <c r="H13" i="1"/>
  <c r="G13" i="1"/>
  <c r="J13" i="1"/>
  <c r="F13" i="1"/>
  <c r="E13" i="1"/>
</calcChain>
</file>

<file path=xl/sharedStrings.xml><?xml version="1.0" encoding="utf-8"?>
<sst xmlns="http://schemas.openxmlformats.org/spreadsheetml/2006/main" count="38" uniqueCount="36">
  <si>
    <t>LÍNIES INTERURBANES CASTELLAR DEL VALLÈS</t>
  </si>
  <si>
    <t>EVOLUCIÓ USUARIS DEL TRANSPORT PÚBLIC 2014-2022</t>
  </si>
  <si>
    <t>Operador</t>
  </si>
  <si>
    <t>La Vallesana, SA</t>
  </si>
  <si>
    <t>FYTSA</t>
  </si>
  <si>
    <t>CODI ATM</t>
  </si>
  <si>
    <t>Equivalència web operador /línia comercial</t>
  </si>
  <si>
    <t>C3 Sabadell (Estació d'autobús) - Castellar del Vallès</t>
  </si>
  <si>
    <t xml:space="preserve">C4 Castellar del Vallès - El Balcó - Sant Feliu del Racó </t>
  </si>
  <si>
    <t>C1 Sabadell - Castellar del Vallès</t>
  </si>
  <si>
    <t>e1 Castellar - Sabadell - Barcelona (*) (**)</t>
  </si>
  <si>
    <t xml:space="preserve">N65 Castellar del Vallès - Barcelona </t>
  </si>
  <si>
    <t>TOTAL</t>
  </si>
  <si>
    <t>(*): La prolongació fins a Castellar del Vallès es va iniciar el 2 de novembre de 2016</t>
  </si>
  <si>
    <t xml:space="preserve">(**): En base a la informació de l'ATM aproximadament 10.000 viatges /any d'aquesta línia són de Castellar del Vallès (5,42%). Aquests usuaris tant poden anar a Sabadell com a Barcelona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</si>
  <si>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</si>
  <si>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</si>
  <si>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</si>
  <si>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</si>
  <si>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</si>
  <si>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</si>
  <si>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</si>
  <si>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</si>
  <si>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</si>
  <si>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 xml:space="preserve">Novembre </t>
  </si>
  <si>
    <t>Desembre</t>
  </si>
  <si>
    <t>(1343) C3 Sabadell (Estació d'autobús) - Castellar del Vallès</t>
  </si>
  <si>
    <t>(1349) C4 Castellar del Vallès - El Balcó - Sant Feliu del Racó</t>
  </si>
  <si>
    <t>(1350) C1 Sabadell - Castellar del Vallès</t>
  </si>
  <si>
    <t xml:space="preserve">(1381) e1 Castellar - Sabadell Barcelona </t>
  </si>
  <si>
    <t xml:space="preserve">(2020) N65 Castellar del Vallès - Barcelona </t>
  </si>
  <si>
    <t>(1003) (236) Caldes de Montbui - Castellar del Vallès (CAP)</t>
  </si>
  <si>
    <t>(236) Caldes de Montbui - Castellar del Vallès (CAP)</t>
  </si>
  <si>
    <t xml:space="preserve">Octubre </t>
  </si>
  <si>
    <t>% 21-22</t>
  </si>
  <si>
    <t xml:space="preserve">EVOLUCIÓ D'USUARIS PER MES ANY 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</si>
</sst>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7" x14ac:knownFonts="1">
    <font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i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4" fontId="0" fillId="0" borderId="5" xfId="1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4" fontId="0" fillId="0" borderId="2" xfId="1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</cellXfs>
  <cellStyles count="2">
    <cellStyle name="Co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211667</xdr:colOff>
      <xdr:row>0</xdr:row>
      <xdr:rowOff>52916</xdr:rowOff>
    </xdr:from>
    <xdr:to>
      <xdr:col>2</xdr:col>
      <xdr:colOff>773893</xdr:colOff>
      <xdr:row>0</xdr:row>
      <xdr:rowOff>682722</xdr:rowOff>
    </xdr:to>
    <xdr:pic>
      <xdr:nvPicPr>
        <xdr:cNvPr id="5" name="Imat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67" y="52916"/>
          <a:ext cx="2890559" cy="6298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59531</xdr:rowOff>
    </xdr:from>
    <xdr:to>
      <xdr:col>1</xdr:col>
      <xdr:colOff>1924300</xdr:colOff>
      <xdr:row>0</xdr:row>
      <xdr:rowOff>686426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59531"/>
          <a:ext cx="2891089" cy="626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90" zoomScaleNormal="90" workbookViewId="0">
      <selection activeCell="Q10" sqref="Q10"/>
    </sheetView>
  </sheetViews>
  <sheetFormatPr defaultRowHeight="14.25" x14ac:dyDescent="0.2"/>
  <cols>
    <col min="1" max="1" width="15.69921875" style="2" customWidth="1"/>
    <col min="2" max="2" width="8.796875" style="2"/>
    <col min="3" max="3" width="30.69921875" style="2" customWidth="1"/>
    <col min="4" max="12" width="10.69921875" style="2" customWidth="1"/>
    <col min="13" max="16384" width="8.796875" style="2"/>
  </cols>
  <sheetData>
    <row r="1" spans="1:15" ht="60" customHeight="1" x14ac:dyDescent="0.2"/>
    <row r="2" spans="1:15" ht="20.25" customHeight="1" x14ac:dyDescent="0.2">
      <c r="A2" s="23" t="s">
        <v>0</v>
      </c>
    </row>
    <row r="4" spans="1:15" x14ac:dyDescent="0.2">
      <c r="A4" s="1" t="s">
        <v>1</v>
      </c>
    </row>
    <row r="6" spans="1:15" ht="30" customHeight="1" x14ac:dyDescent="0.2">
      <c r="A6" s="3" t="s">
        <v>2</v>
      </c>
      <c r="B6" s="3" t="s">
        <v>5</v>
      </c>
      <c r="C6" s="4" t="s">
        <v>6</v>
      </c>
      <c r="D6" s="3">
        <v>2014</v>
      </c>
      <c r="E6" s="5">
        <v>2015</v>
      </c>
      <c r="F6" s="3">
        <v>2016</v>
      </c>
      <c r="G6" s="3">
        <v>2017</v>
      </c>
      <c r="H6" s="3">
        <v>2018</v>
      </c>
      <c r="I6" s="3">
        <v>2019</v>
      </c>
      <c r="J6" s="3">
        <v>2020</v>
      </c>
      <c r="K6" s="3">
        <v>2021</v>
      </c>
      <c r="L6" s="3">
        <v>2022</v>
      </c>
      <c r="M6" s="26" t="s">
        <v>34</v>
      </c>
      <c r="N6" s="6"/>
      <c r="O6" s="6"/>
    </row>
    <row r="7" spans="1:15" ht="28.5" x14ac:dyDescent="0.2">
      <c r="A7" s="7"/>
      <c r="B7" s="8">
        <v>1343</v>
      </c>
      <c r="C7" s="9" t="s">
        <v>7</v>
      </c>
      <c r="D7" s="10">
        <v>59585</v>
      </c>
      <c r="E7" s="11">
        <v>57173</v>
      </c>
      <c r="F7" s="11">
        <v>55487</v>
      </c>
      <c r="G7" s="11">
        <v>56559</v>
      </c>
      <c r="H7" s="11">
        <v>61105</v>
      </c>
      <c r="I7" s="11">
        <v>61599</v>
      </c>
      <c r="J7" s="11">
        <v>44440</v>
      </c>
      <c r="K7" s="11">
        <v>64667</v>
      </c>
      <c r="L7" s="11">
        <v>89964</v>
      </c>
      <c r="M7" s="27">
        <f>+(L7-K7)/K7</f>
        <v>0.39118870521285976</v>
      </c>
      <c r="N7" s="6"/>
      <c r="O7" s="6"/>
    </row>
    <row r="8" spans="1:15" ht="28.5" x14ac:dyDescent="0.2">
      <c r="A8" s="12" t="s">
        <v>3</v>
      </c>
      <c r="B8" s="8">
        <v>1349</v>
      </c>
      <c r="C8" s="9" t="s">
        <v>8</v>
      </c>
      <c r="D8" s="10">
        <v>31036</v>
      </c>
      <c r="E8" s="11">
        <v>34236</v>
      </c>
      <c r="F8" s="11">
        <v>37208</v>
      </c>
      <c r="G8" s="11">
        <v>36855</v>
      </c>
      <c r="H8" s="11">
        <v>36082</v>
      </c>
      <c r="I8" s="11">
        <v>33371</v>
      </c>
      <c r="J8" s="11">
        <v>21817</v>
      </c>
      <c r="K8" s="11">
        <v>24475</v>
      </c>
      <c r="L8" s="11">
        <v>29255</v>
      </c>
      <c r="M8" s="27">
        <f t="shared" ref="M8:M13" si="0">+(L8-K8)/K8</f>
        <v>0.19530132788559754</v>
      </c>
      <c r="N8" s="6"/>
      <c r="O8" s="6"/>
    </row>
    <row r="9" spans="1:15" x14ac:dyDescent="0.2">
      <c r="A9" s="12"/>
      <c r="B9" s="8">
        <v>1350</v>
      </c>
      <c r="C9" s="13" t="s">
        <v>9</v>
      </c>
      <c r="D9" s="14">
        <v>771941</v>
      </c>
      <c r="E9" s="11">
        <v>777745</v>
      </c>
      <c r="F9" s="11">
        <v>790013</v>
      </c>
      <c r="G9" s="11">
        <v>825774</v>
      </c>
      <c r="H9" s="11">
        <v>914314</v>
      </c>
      <c r="I9" s="11">
        <v>959704</v>
      </c>
      <c r="J9" s="11">
        <v>570794</v>
      </c>
      <c r="K9" s="11">
        <v>773162</v>
      </c>
      <c r="L9" s="11">
        <v>966564</v>
      </c>
      <c r="M9" s="27">
        <f t="shared" si="0"/>
        <v>0.25014421298511824</v>
      </c>
      <c r="N9" s="6"/>
      <c r="O9" s="6"/>
    </row>
    <row r="10" spans="1:15" ht="28.5" x14ac:dyDescent="0.2">
      <c r="A10" s="15"/>
      <c r="B10" s="13">
        <v>1381</v>
      </c>
      <c r="C10" s="9" t="s">
        <v>10</v>
      </c>
      <c r="D10" s="16"/>
      <c r="E10" s="16"/>
      <c r="F10" s="16"/>
      <c r="G10" s="11">
        <v>172185</v>
      </c>
      <c r="H10" s="11">
        <v>188440</v>
      </c>
      <c r="I10" s="11">
        <v>197334</v>
      </c>
      <c r="J10" s="11">
        <v>96994</v>
      </c>
      <c r="K10" s="11">
        <v>120888</v>
      </c>
      <c r="L10" s="11">
        <v>189023</v>
      </c>
      <c r="M10" s="27">
        <f t="shared" si="0"/>
        <v>0.56362087221229573</v>
      </c>
      <c r="N10" s="6"/>
      <c r="O10" s="6"/>
    </row>
    <row r="11" spans="1:15" x14ac:dyDescent="0.2">
      <c r="A11" s="17"/>
      <c r="B11" s="8">
        <v>2020</v>
      </c>
      <c r="C11" s="9" t="s">
        <v>11</v>
      </c>
      <c r="D11" s="11">
        <v>33368</v>
      </c>
      <c r="E11" s="11">
        <v>33344</v>
      </c>
      <c r="F11" s="11">
        <v>33943</v>
      </c>
      <c r="G11" s="11">
        <v>35121</v>
      </c>
      <c r="H11" s="11">
        <v>40567</v>
      </c>
      <c r="I11" s="11">
        <v>38494</v>
      </c>
      <c r="J11" s="11">
        <v>15209</v>
      </c>
      <c r="K11" s="11">
        <v>14394</v>
      </c>
      <c r="L11" s="11">
        <v>34234</v>
      </c>
      <c r="M11" s="27">
        <f t="shared" si="0"/>
        <v>1.3783520911490899</v>
      </c>
      <c r="N11" s="6"/>
      <c r="O11" s="6"/>
    </row>
    <row r="12" spans="1:15" ht="28.5" x14ac:dyDescent="0.2">
      <c r="A12" s="18" t="s">
        <v>4</v>
      </c>
      <c r="B12" s="13">
        <v>1003</v>
      </c>
      <c r="C12" s="19" t="s">
        <v>32</v>
      </c>
      <c r="D12" s="11">
        <v>5260</v>
      </c>
      <c r="E12" s="11">
        <v>6588</v>
      </c>
      <c r="F12" s="11">
        <v>6440</v>
      </c>
      <c r="G12" s="11">
        <v>6498</v>
      </c>
      <c r="H12" s="11">
        <v>6734</v>
      </c>
      <c r="I12" s="11">
        <v>6560</v>
      </c>
      <c r="J12" s="11">
        <v>3369</v>
      </c>
      <c r="K12" s="11">
        <v>5053</v>
      </c>
      <c r="L12" s="20">
        <v>6919</v>
      </c>
      <c r="M12" s="27">
        <f t="shared" si="0"/>
        <v>0.36928557292697406</v>
      </c>
      <c r="N12" s="6"/>
      <c r="O12" s="6"/>
    </row>
    <row r="13" spans="1:15" x14ac:dyDescent="0.2">
      <c r="A13" s="6"/>
      <c r="B13" s="6"/>
      <c r="C13" s="3" t="s">
        <v>12</v>
      </c>
      <c r="D13" s="24">
        <f>SUM(D7,D8,D9,D11,D12)</f>
        <v>901190</v>
      </c>
      <c r="E13" s="25">
        <f>SUM(E7,E8,E9,E11,E12)</f>
        <v>909086</v>
      </c>
      <c r="F13" s="25">
        <f>SUM(F7,F8,F9,F11,F12)</f>
        <v>923091</v>
      </c>
      <c r="G13" s="25">
        <f t="shared" ref="G13:L13" si="1">SUM(G7,G8,G9,G10,G11,G12)</f>
        <v>1132992</v>
      </c>
      <c r="H13" s="25">
        <f t="shared" si="1"/>
        <v>1247242</v>
      </c>
      <c r="I13" s="25">
        <f t="shared" si="1"/>
        <v>1297062</v>
      </c>
      <c r="J13" s="25">
        <f t="shared" si="1"/>
        <v>752623</v>
      </c>
      <c r="K13" s="25">
        <f t="shared" si="1"/>
        <v>1002639</v>
      </c>
      <c r="L13" s="25">
        <f t="shared" si="1"/>
        <v>1315959</v>
      </c>
      <c r="M13" s="28">
        <f t="shared" si="0"/>
        <v>0.31249532483775316</v>
      </c>
      <c r="N13" s="6"/>
      <c r="O13" s="6"/>
    </row>
    <row r="14" spans="1:15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2">
      <c r="A15" s="6"/>
      <c r="B15" s="21" t="s">
        <v>13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2">
      <c r="A16" s="6"/>
      <c r="B16" s="21" t="s">
        <v>14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0" zoomScaleNormal="80" workbookViewId="0">
      <selection activeCell="D30" sqref="D30"/>
    </sheetView>
  </sheetViews>
  <sheetFormatPr defaultRowHeight="14.25" x14ac:dyDescent="0.2"/>
  <cols>
    <col min="1" max="1" width="10.69921875" style="1" customWidth="1"/>
    <col min="2" max="7" width="30.69921875" style="2" customWidth="1"/>
    <col min="8" max="11" width="8.796875" style="2" customWidth="1"/>
    <col min="12" max="16384" width="8.796875" style="2"/>
  </cols>
  <sheetData>
    <row r="1" spans="1:7" ht="62.25" customHeight="1" x14ac:dyDescent="0.2"/>
    <row r="2" spans="1:7" ht="27.75" customHeight="1" x14ac:dyDescent="0.2">
      <c r="A2" s="22" t="s">
        <v>0</v>
      </c>
    </row>
    <row r="4" spans="1:7" x14ac:dyDescent="0.2">
      <c r="A4" s="1" t="s">
        <v>35</v>
      </c>
    </row>
    <row r="6" spans="1:7" s="1" customFormat="1" ht="30" customHeight="1" x14ac:dyDescent="0.2">
      <c r="A6" s="29"/>
      <c r="B6" s="30" t="s">
        <v>26</v>
      </c>
      <c r="C6" s="31" t="s">
        <v>27</v>
      </c>
      <c r="D6" s="32" t="s">
        <v>28</v>
      </c>
      <c r="E6" s="31" t="s">
        <v>29</v>
      </c>
      <c r="F6" s="31" t="s">
        <v>30</v>
      </c>
      <c r="G6" s="31" t="s">
        <v>31</v>
      </c>
    </row>
    <row r="7" spans="1:7" ht="24" customHeight="1" x14ac:dyDescent="0.2">
      <c r="A7" s="18" t="s">
        <v>15</v>
      </c>
      <c r="B7" s="11">
        <v>5757</v>
      </c>
      <c r="C7" s="11">
        <v>2205</v>
      </c>
      <c r="D7" s="11">
        <v>66670</v>
      </c>
      <c r="E7" s="11">
        <v>11270</v>
      </c>
      <c r="F7" s="11">
        <v>1176</v>
      </c>
      <c r="G7" s="11">
        <v>388</v>
      </c>
    </row>
    <row r="8" spans="1:7" ht="24" customHeight="1" x14ac:dyDescent="0.2">
      <c r="A8" s="33" t="s">
        <v>16</v>
      </c>
      <c r="B8" s="11">
        <v>6343</v>
      </c>
      <c r="C8" s="11">
        <v>2584</v>
      </c>
      <c r="D8" s="11">
        <v>78147</v>
      </c>
      <c r="E8" s="11">
        <v>14271</v>
      </c>
      <c r="F8" s="11">
        <v>1343</v>
      </c>
      <c r="G8" s="11">
        <v>590</v>
      </c>
    </row>
    <row r="9" spans="1:7" ht="24" customHeight="1" x14ac:dyDescent="0.2">
      <c r="A9" s="33" t="s">
        <v>17</v>
      </c>
      <c r="B9" s="11">
        <v>6975</v>
      </c>
      <c r="C9" s="11">
        <v>2799</v>
      </c>
      <c r="D9" s="11">
        <v>90488</v>
      </c>
      <c r="E9" s="11">
        <v>18720</v>
      </c>
      <c r="F9" s="11">
        <v>1634</v>
      </c>
      <c r="G9" s="11">
        <v>726</v>
      </c>
    </row>
    <row r="10" spans="1:7" ht="24" customHeight="1" x14ac:dyDescent="0.2">
      <c r="A10" s="33" t="s">
        <v>18</v>
      </c>
      <c r="B10" s="11">
        <v>6280</v>
      </c>
      <c r="C10" s="11">
        <v>2290</v>
      </c>
      <c r="D10" s="11">
        <v>78811</v>
      </c>
      <c r="E10" s="11">
        <v>14761</v>
      </c>
      <c r="F10" s="11">
        <v>2005</v>
      </c>
      <c r="G10" s="11">
        <v>627</v>
      </c>
    </row>
    <row r="11" spans="1:7" ht="24" customHeight="1" x14ac:dyDescent="0.2">
      <c r="A11" s="33" t="s">
        <v>19</v>
      </c>
      <c r="B11" s="11">
        <v>8175</v>
      </c>
      <c r="C11" s="11">
        <v>3044</v>
      </c>
      <c r="D11" s="11">
        <v>89728</v>
      </c>
      <c r="E11" s="11">
        <v>19991</v>
      </c>
      <c r="F11" s="11">
        <v>2435</v>
      </c>
      <c r="G11" s="11">
        <v>753</v>
      </c>
    </row>
    <row r="12" spans="1:7" ht="24" customHeight="1" x14ac:dyDescent="0.2">
      <c r="A12" s="33" t="s">
        <v>20</v>
      </c>
      <c r="B12" s="11">
        <v>9998</v>
      </c>
      <c r="C12" s="11">
        <v>2745</v>
      </c>
      <c r="D12" s="11">
        <v>78057</v>
      </c>
      <c r="E12" s="11">
        <v>18416</v>
      </c>
      <c r="F12" s="11">
        <v>2856</v>
      </c>
      <c r="G12" s="11">
        <v>610</v>
      </c>
    </row>
    <row r="13" spans="1:7" ht="24" customHeight="1" x14ac:dyDescent="0.2">
      <c r="A13" s="33" t="s">
        <v>21</v>
      </c>
      <c r="B13" s="11">
        <v>6613</v>
      </c>
      <c r="C13" s="11">
        <v>2372</v>
      </c>
      <c r="D13" s="11">
        <v>72539</v>
      </c>
      <c r="E13" s="11">
        <v>17131</v>
      </c>
      <c r="F13" s="11">
        <v>3101</v>
      </c>
      <c r="G13" s="11">
        <v>610</v>
      </c>
    </row>
    <row r="14" spans="1:7" ht="24" customHeight="1" x14ac:dyDescent="0.2">
      <c r="A14" s="33" t="s">
        <v>22</v>
      </c>
      <c r="B14" s="11">
        <v>5910</v>
      </c>
      <c r="C14" s="11"/>
      <c r="D14" s="11">
        <v>44777</v>
      </c>
      <c r="E14" s="11">
        <v>29</v>
      </c>
      <c r="F14" s="11">
        <v>3864</v>
      </c>
      <c r="G14" s="11">
        <v>386</v>
      </c>
    </row>
    <row r="15" spans="1:7" ht="24" customHeight="1" x14ac:dyDescent="0.2">
      <c r="A15" s="33" t="s">
        <v>23</v>
      </c>
      <c r="B15" s="11">
        <v>8299</v>
      </c>
      <c r="C15" s="11">
        <v>2985</v>
      </c>
      <c r="D15" s="11">
        <v>91451</v>
      </c>
      <c r="E15" s="11">
        <v>17393</v>
      </c>
      <c r="F15" s="11">
        <v>4780</v>
      </c>
      <c r="G15" s="11">
        <v>614</v>
      </c>
    </row>
    <row r="16" spans="1:7" ht="24" customHeight="1" x14ac:dyDescent="0.2">
      <c r="A16" s="33" t="s">
        <v>33</v>
      </c>
      <c r="B16" s="11">
        <v>9042</v>
      </c>
      <c r="C16" s="11">
        <v>2780</v>
      </c>
      <c r="D16" s="11">
        <v>96185</v>
      </c>
      <c r="E16" s="11">
        <v>18934</v>
      </c>
      <c r="F16" s="11">
        <v>4104</v>
      </c>
      <c r="G16" s="11">
        <v>536</v>
      </c>
    </row>
    <row r="17" spans="1:7" ht="24" customHeight="1" x14ac:dyDescent="0.2">
      <c r="A17" s="33" t="s">
        <v>24</v>
      </c>
      <c r="B17" s="34">
        <v>8978</v>
      </c>
      <c r="C17" s="34">
        <v>3082</v>
      </c>
      <c r="D17" s="34">
        <v>99276</v>
      </c>
      <c r="E17" s="34">
        <v>21775</v>
      </c>
      <c r="F17" s="34">
        <v>3379</v>
      </c>
      <c r="G17" s="34">
        <v>609</v>
      </c>
    </row>
    <row r="18" spans="1:7" ht="24" customHeight="1" x14ac:dyDescent="0.2">
      <c r="A18" s="33" t="s">
        <v>25</v>
      </c>
      <c r="B18" s="34">
        <v>7594</v>
      </c>
      <c r="C18" s="34">
        <v>2369</v>
      </c>
      <c r="D18" s="34">
        <v>80435</v>
      </c>
      <c r="E18" s="34">
        <v>16332</v>
      </c>
      <c r="F18" s="34">
        <v>3557</v>
      </c>
      <c r="G18" s="34">
        <v>470</v>
      </c>
    </row>
    <row r="19" spans="1:7" ht="24" customHeight="1" x14ac:dyDescent="0.2">
      <c r="A19" s="33" t="s">
        <v>12</v>
      </c>
      <c r="B19" s="25">
        <v>89964</v>
      </c>
      <c r="C19" s="25">
        <v>29255</v>
      </c>
      <c r="D19" s="25">
        <v>966564</v>
      </c>
      <c r="E19" s="25">
        <v>189023</v>
      </c>
      <c r="F19" s="25">
        <v>34234</v>
      </c>
      <c r="G19" s="25">
        <v>6919</v>
      </c>
    </row>
    <row r="20" spans="1:7" x14ac:dyDescent="0.2">
      <c r="B20" s="6"/>
      <c r="C20" s="6"/>
      <c r="D20" s="6"/>
      <c r="E20" s="6"/>
      <c r="F20" s="6"/>
      <c r="G20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evolució 2014-2022</vt:lpstr>
      <vt:lpstr>detall mensual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Moreno</dc:creator>
  <cp:lastModifiedBy>Cristina Moreno</cp:lastModifiedBy>
  <dcterms:created xsi:type="dcterms:W3CDTF">2023-05-05T10:41:05Z</dcterms:created>
  <dcterms:modified xsi:type="dcterms:W3CDTF">2023-05-12T07:07:36Z</dcterms:modified>
</cp:coreProperties>
</file>